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12" i="1"/>
</calcChain>
</file>

<file path=xl/sharedStrings.xml><?xml version="1.0" encoding="utf-8"?>
<sst xmlns="http://schemas.openxmlformats.org/spreadsheetml/2006/main" count="143" uniqueCount="98">
  <si>
    <t>LUGAR: Cosquin</t>
  </si>
  <si>
    <r>
      <t>DEPENDENCIA SOLICITANTE</t>
    </r>
    <r>
      <rPr>
        <sz val="10"/>
        <color rgb="FF000000"/>
        <rFont val="Times New Roman"/>
        <family val="1"/>
      </rPr>
      <t>: Economato</t>
    </r>
  </si>
  <si>
    <t>PROCEDIMIENTO DE SELECCIÓN SUGERIDOS: Adjudicacion por renglon</t>
  </si>
  <si>
    <t>JUSTIFICACION DE LA NECESIDAD:  Adquirir los efectos necesarios para media pension de huespedes</t>
  </si>
  <si>
    <t>OBJETO:  Adquir suministro de gastronomia</t>
  </si>
  <si>
    <t>BIENES SOLICITADOS</t>
  </si>
  <si>
    <t>Nº</t>
  </si>
  <si>
    <t>U.M.</t>
  </si>
  <si>
    <t>CANT.</t>
  </si>
  <si>
    <t>O</t>
  </si>
  <si>
    <t xml:space="preserve">DESCRIPCION </t>
  </si>
  <si>
    <t xml:space="preserve">($) </t>
  </si>
  <si>
    <t>TOTAL ($)</t>
  </si>
  <si>
    <t>ESPECIFICACIONES TÉCNICAS:</t>
  </si>
  <si>
    <t xml:space="preserve">Observaciones de la descripción/Ítem: </t>
  </si>
  <si>
    <r>
      <t>Tolerancia:</t>
    </r>
    <r>
      <rPr>
        <sz val="6"/>
        <color rgb="FF000000"/>
        <rFont val="Times New Roman"/>
        <family val="1"/>
      </rPr>
      <t xml:space="preserve"> </t>
    </r>
  </si>
  <si>
    <r>
      <t>Anexos:</t>
    </r>
    <r>
      <rPr>
        <sz val="6"/>
        <color rgb="FF000000"/>
        <rFont val="Times New Roman"/>
        <family val="1"/>
      </rPr>
      <t xml:space="preserve"> </t>
    </r>
  </si>
  <si>
    <t>Lugar:</t>
  </si>
  <si>
    <t>Domicilio:</t>
  </si>
  <si>
    <r>
      <t>Teléfono</t>
    </r>
    <r>
      <rPr>
        <sz val="10"/>
        <color rgb="FF000000"/>
        <rFont val="Times New Roman"/>
        <family val="1"/>
      </rPr>
      <t>:</t>
    </r>
  </si>
  <si>
    <t>Horario:</t>
  </si>
  <si>
    <t xml:space="preserve"> Lugar:</t>
  </si>
  <si>
    <t xml:space="preserve">OFERTAS ALTERNATIVAS: </t>
  </si>
  <si>
    <t xml:space="preserve">OFERTAS VARIANTES: </t>
  </si>
  <si>
    <t xml:space="preserve">LUGAR DE ENTREGA: </t>
  </si>
  <si>
    <t>OBSERVACIONES O ANTECEDENTES DE INTERES:</t>
  </si>
  <si>
    <t xml:space="preserve">   AUTORIDADES INTERVINIENTES</t>
  </si>
  <si>
    <t xml:space="preserve">SOLICITANTE: </t>
  </si>
  <si>
    <t xml:space="preserve">RESPONSABLE DE CONTRATACIONES: </t>
  </si>
  <si>
    <t>MIN</t>
  </si>
  <si>
    <t>MAX</t>
  </si>
  <si>
    <t>IMPORTE UNITARIO</t>
  </si>
  <si>
    <t xml:space="preserve">CODIGO DE CATALOGO </t>
  </si>
  <si>
    <t>IMPORTE TOTAL</t>
  </si>
  <si>
    <t xml:space="preserve">Lugar: COLONIA COSTANERA COSQUIN </t>
  </si>
  <si>
    <t>Domicilio: BELGRANO Y ESQUINA URQUIZA.</t>
  </si>
  <si>
    <r>
      <t>Teléfono</t>
    </r>
    <r>
      <rPr>
        <sz val="10"/>
        <color rgb="FF000000"/>
        <rFont val="Times New Roman"/>
        <family val="1"/>
      </rPr>
      <t>: 3541-459530</t>
    </r>
  </si>
  <si>
    <t>Horario: 12:00</t>
  </si>
  <si>
    <t>FORMA DE ENTREGA: PRESENCIAL</t>
  </si>
  <si>
    <t xml:space="preserve">MONEDA DE COTIZACIÓN: PESOS </t>
  </si>
  <si>
    <r>
      <t>MONEDA DE PAGO:</t>
    </r>
    <r>
      <rPr>
        <sz val="6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PESOS</t>
    </r>
    <r>
      <rPr>
        <sz val="11"/>
        <color rgb="FF000000"/>
        <rFont val="Times New Roman"/>
        <family val="1"/>
      </rPr>
      <t xml:space="preserve"> </t>
    </r>
  </si>
  <si>
    <t>UN</t>
  </si>
  <si>
    <t>KG</t>
  </si>
  <si>
    <t>ORGANISMO: UTR Colonia Costanera Cosquin</t>
  </si>
  <si>
    <t>RESPONSABLE CONTABLE:</t>
  </si>
  <si>
    <t xml:space="preserve">AUTORIZACION DEL ADMINISTRADOR: </t>
  </si>
  <si>
    <t>Tipo de Bienes:  NUEVO Y LEGITIMO</t>
  </si>
  <si>
    <r>
      <t>Calidad Exigida:</t>
    </r>
    <r>
      <rPr>
        <sz val="6"/>
        <color rgb="FF000000"/>
        <rFont val="Times New Roman"/>
        <family val="1"/>
      </rPr>
      <t xml:space="preserve">  </t>
    </r>
    <r>
      <rPr>
        <sz val="9"/>
        <color rgb="FF000000"/>
        <rFont val="Times New Roman"/>
        <family val="1"/>
      </rPr>
      <t>PRIMERA CALIDAD</t>
    </r>
  </si>
  <si>
    <t>MUESTRA: NO SE REQUIERE</t>
  </si>
  <si>
    <r>
      <t>MUESTRA PATRÓN:</t>
    </r>
    <r>
      <rPr>
        <sz val="6"/>
        <color rgb="FF000000"/>
        <rFont val="Times New Roman"/>
        <family val="1"/>
      </rPr>
      <t xml:space="preserve">  NO SE REQUIERE</t>
    </r>
  </si>
  <si>
    <t>ADJUDICACIÓN POR GRUPO DE RENGLONES: RENGLON POR RENGLON</t>
  </si>
  <si>
    <t>C.U.I.T: 30-71429214-1</t>
  </si>
  <si>
    <t>DURAZNOS EN LATA X 820 GR</t>
  </si>
  <si>
    <t>ACEITE BIDON X 10 L</t>
  </si>
  <si>
    <t>ACEITUNAS NEGRAS X 5 KG</t>
  </si>
  <si>
    <t>ALMIDON DE MAIZ TIPO MAIZENA PAQ. X 550 GR</t>
  </si>
  <si>
    <t>ARROZ PAQUETE x 500 GR</t>
  </si>
  <si>
    <t xml:space="preserve">ARVEJAS X 350 GR </t>
  </si>
  <si>
    <t>ATUN LATA X 170 GR</t>
  </si>
  <si>
    <t>AZUCAR x 1 KG</t>
  </si>
  <si>
    <t>CABALLA X 380 GR</t>
  </si>
  <si>
    <t>CAFÉ TORRADO X 5 KG</t>
  </si>
  <si>
    <t>CEREZAS EN ALMIBAR X 1,800 KG</t>
  </si>
  <si>
    <t>CHAMPIGNON X 400GR</t>
  </si>
  <si>
    <t>CHOCLO EN CREMA X 350GR</t>
  </si>
  <si>
    <t>DULCE DE LECHE X 1KG</t>
  </si>
  <si>
    <t>ESTRAGON</t>
  </si>
  <si>
    <t>FIDEOS PAQ. X 500 GR</t>
  </si>
  <si>
    <t>FIDEOS LIBRE DE GLUTEN X 500GR</t>
  </si>
  <si>
    <t>FLAN  VAINILLA PAQ. X 1 KG</t>
  </si>
  <si>
    <t>GALLETITAS LIBRE DE GLUTEN X 500 GR</t>
  </si>
  <si>
    <t>GELATINA FRUTILLA/CEREZA PAQ. X 1 KG</t>
  </si>
  <si>
    <t>GRASA PAQ. X 500 GR</t>
  </si>
  <si>
    <t>HARINA DE ARROZ X 1KG</t>
  </si>
  <si>
    <t>HARINA X 25 KG</t>
  </si>
  <si>
    <t>JUGO EN SOBRE NARANJA X 20 UN</t>
  </si>
  <si>
    <t xml:space="preserve">LECHE EN POLVO x 800gr </t>
  </si>
  <si>
    <t>LEVADURA FRESCA X 500GR</t>
  </si>
  <si>
    <t>MAYONESA INDIVIDUAL EN CAJA X 182UN</t>
  </si>
  <si>
    <t>MAYONESA X 3KG</t>
  </si>
  <si>
    <t>MERMELADA INDIVIDUAL EN CAJA X 100 UN</t>
  </si>
  <si>
    <t>OBLEAS PAQ. X 55 GR</t>
  </si>
  <si>
    <t>PERAS LATA X 820 GR</t>
  </si>
  <si>
    <t>PICKLES BALDE X 2KG</t>
  </si>
  <si>
    <t>PIMIENTA NEGRA</t>
  </si>
  <si>
    <t>PAN RALLADO X 1 KG</t>
  </si>
  <si>
    <t>PIMIENTA BLANCA</t>
  </si>
  <si>
    <t xml:space="preserve">PURE DE TOMATE X 520 GR </t>
  </si>
  <si>
    <t>SAL FINA PAQ. X 500 GR</t>
  </si>
  <si>
    <t>SAL GRUESA PAQ. X 500 GR</t>
  </si>
  <si>
    <t>MOSTAZA X 500 GR TIPO SAVORA</t>
  </si>
  <si>
    <t>TOMATES TRITURADOS X 950 GR</t>
  </si>
  <si>
    <t>VINAGRE BOTELLA X 500ML</t>
  </si>
  <si>
    <t>CACAO EN POLVO x kg</t>
  </si>
  <si>
    <t>LEÑA x KG</t>
  </si>
  <si>
    <t>FECHA: 14/02/2023</t>
  </si>
  <si>
    <t>PLAZO DE ENTREGA: ENTREGA DE MERCADERIA DURANTE EL MES DE MARZO</t>
  </si>
  <si>
    <r>
      <t>SOLICITUD DE CONTRATACIÓN Nº</t>
    </r>
    <r>
      <rPr>
        <sz val="6"/>
        <color rgb="FF000000"/>
        <rFont val="Times New Roman Bold"/>
      </rPr>
      <t xml:space="preserve"> </t>
    </r>
    <r>
      <rPr>
        <sz val="12"/>
        <color rgb="FF000000"/>
        <rFont val="Times New Roman Bold"/>
      </rPr>
      <t>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</si>
</sst>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6">
    <font>
      <sz val="11"/>
      <color theme="1"/>
      <name val="Calibri"/>
      <family val="2"/>
      <scheme val="minor"/>
    </font>
    <font>
      <sz val="12"/>
      <color rgb="FF000000"/>
      <name val="Times New Roman Bold"/>
    </font>
    <font>
      <sz val="6"/>
      <color rgb="FF000000"/>
      <name val="Times New Roman Bold"/>
    </font>
    <font>
      <sz val="10"/>
      <color rgb="FF000000"/>
      <name val="Times New Roman Bold"/>
    </font>
    <font>
      <sz val="10"/>
      <color rgb="FF000000"/>
      <name val="Times New Roman"/>
      <family val="1"/>
    </font>
    <font>
      <sz val="8"/>
      <color rgb="FF000000"/>
      <name val="Times New Roman Bold"/>
    </font>
    <font>
      <sz val="6"/>
      <color rgb="FF000000"/>
      <name val="Times New Roman"/>
      <family val="1"/>
    </font>
    <font>
      <sz val="6"/>
      <color rgb="FF000000"/>
      <name val="Calibri"/>
      <family val="2"/>
      <scheme val="minor"/>
    </font>
    <font>
      <sz val="9.5"/>
      <color rgb="FF000000"/>
      <name val="Times New Roman Bold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 Bold"/>
    </font>
    <font>
      <b/>
      <sz val="10"/>
      <color theme="1"/>
      <name val="Arial"/>
      <family val="2"/>
    </font>
    <font>
      <sz val="5"/>
      <color rgb="FF000000"/>
      <name val="Times New Roman Bold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4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 indent="2"/>
    </xf>
    <xf numFmtId="0" fontId="5" fillId="0" borderId="16" xfId="0" applyFont="1" applyBorder="1" applyAlignment="1">
      <alignment horizontal="left" vertical="center" wrapText="1" indent="2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164" fontId="0" fillId="0" borderId="40" xfId="0" applyNumberFormat="1" applyBorder="1" applyAlignment="1">
      <alignment horizontal="right" vertical="center" wrapText="1"/>
    </xf>
    <xf numFmtId="164" fontId="0" fillId="0" borderId="23" xfId="0" applyNumberFormat="1" applyBorder="1" applyAlignment="1">
      <alignment horizontal="right" vertical="center" wrapText="1"/>
    </xf>
    <xf numFmtId="164" fontId="0" fillId="0" borderId="16" xfId="0" applyNumberForma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5"/>
    </xf>
    <xf numFmtId="0" fontId="1" fillId="0" borderId="2" xfId="0" applyFont="1" applyBorder="1" applyAlignment="1">
      <alignment horizontal="left" vertical="center" wrapText="1" indent="15"/>
    </xf>
    <xf numFmtId="0" fontId="1" fillId="0" borderId="3" xfId="0" applyFont="1" applyBorder="1" applyAlignment="1">
      <alignment horizontal="left" vertical="center" wrapText="1" indent="15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5"/>
    </xf>
    <xf numFmtId="0" fontId="3" fillId="0" borderId="2" xfId="0" applyFont="1" applyBorder="1" applyAlignment="1">
      <alignment horizontal="left" vertical="center" wrapText="1" indent="15"/>
    </xf>
    <xf numFmtId="0" fontId="3" fillId="0" borderId="3" xfId="0" applyFont="1" applyBorder="1" applyAlignment="1">
      <alignment horizontal="left" vertical="center" wrapText="1" indent="15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64" fontId="0" fillId="0" borderId="11" xfId="0" applyNumberFormat="1" applyBorder="1" applyAlignment="1">
      <alignment vertical="center" wrapText="1"/>
    </xf>
    <xf numFmtId="164" fontId="0" fillId="0" borderId="21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164" fontId="5" fillId="0" borderId="16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10" zoomScale="90" zoomScaleNormal="90" workbookViewId="0">
      <selection activeCell="O14" sqref="O14"/>
    </sheetView>
  </sheetViews>
  <sheetFormatPr baseColWidth="10" defaultRowHeight="15"/>
  <cols>
    <col min="1" max="1" width="4.5703125" customWidth="1"/>
    <col min="2" max="2" width="6.140625" customWidth="1"/>
    <col min="3" max="3" width="32.85546875" customWidth="1"/>
    <col min="4" max="4" width="12.5703125" customWidth="1"/>
    <col min="5" max="5" width="4.85546875" customWidth="1"/>
    <col min="6" max="6" width="4" customWidth="1"/>
    <col min="7" max="7" width="4.42578125" customWidth="1"/>
    <col min="8" max="8" width="12" customWidth="1"/>
    <col min="9" max="9" width="12.42578125" customWidth="1"/>
  </cols>
  <sheetData>
    <row r="1" spans="1:9" ht="16.5" thickBot="1">
      <c r="A1" s="35" t="s">
        <v>97</v>
      </c>
      <c r="B1" s="36"/>
      <c r="C1" s="36"/>
      <c r="D1" s="36"/>
      <c r="E1" s="36"/>
      <c r="F1" s="36"/>
      <c r="G1" s="36"/>
      <c r="H1" s="36"/>
      <c r="I1" s="37"/>
    </row>
    <row r="2" spans="1:9" ht="15.75" thickBot="1">
      <c r="A2" s="32" t="s">
        <v>0</v>
      </c>
      <c r="B2" s="33"/>
      <c r="C2" s="33"/>
      <c r="D2" s="33"/>
      <c r="E2" s="33"/>
      <c r="F2" s="34"/>
      <c r="G2" s="38" t="s">
        <v>95</v>
      </c>
      <c r="H2" s="39"/>
      <c r="I2" s="40"/>
    </row>
    <row r="3" spans="1:9" ht="15.75" thickBot="1">
      <c r="A3" s="32" t="s">
        <v>43</v>
      </c>
      <c r="B3" s="33"/>
      <c r="C3" s="33"/>
      <c r="D3" s="33"/>
      <c r="E3" s="33"/>
      <c r="F3" s="34"/>
      <c r="G3" s="38" t="s">
        <v>51</v>
      </c>
      <c r="H3" s="39"/>
      <c r="I3" s="40"/>
    </row>
    <row r="4" spans="1:9" ht="15.75" thickBot="1">
      <c r="A4" s="32" t="s">
        <v>1</v>
      </c>
      <c r="B4" s="33"/>
      <c r="C4" s="33"/>
      <c r="D4" s="33"/>
      <c r="E4" s="33"/>
      <c r="F4" s="33"/>
      <c r="G4" s="33"/>
      <c r="H4" s="33"/>
      <c r="I4" s="34"/>
    </row>
    <row r="5" spans="1:9" ht="15.75" thickBot="1">
      <c r="A5" s="32" t="s">
        <v>2</v>
      </c>
      <c r="B5" s="33"/>
      <c r="C5" s="33"/>
      <c r="D5" s="33"/>
      <c r="E5" s="33"/>
      <c r="F5" s="33"/>
      <c r="G5" s="33"/>
      <c r="H5" s="33"/>
      <c r="I5" s="34"/>
    </row>
    <row r="6" spans="1:9" ht="15.75" thickBot="1">
      <c r="A6" s="32" t="s">
        <v>3</v>
      </c>
      <c r="B6" s="33"/>
      <c r="C6" s="33"/>
      <c r="D6" s="33"/>
      <c r="E6" s="33"/>
      <c r="F6" s="33"/>
      <c r="G6" s="33"/>
      <c r="H6" s="33"/>
      <c r="I6" s="34"/>
    </row>
    <row r="7" spans="1:9" ht="15.75" thickBot="1">
      <c r="A7" s="32" t="s">
        <v>4</v>
      </c>
      <c r="B7" s="33"/>
      <c r="C7" s="33"/>
      <c r="D7" s="33"/>
      <c r="E7" s="33"/>
      <c r="F7" s="33"/>
      <c r="G7" s="33"/>
      <c r="H7" s="33"/>
      <c r="I7" s="34"/>
    </row>
    <row r="8" spans="1:9" ht="15.75" thickBot="1">
      <c r="A8" s="41" t="s">
        <v>5</v>
      </c>
      <c r="B8" s="42"/>
      <c r="C8" s="42"/>
      <c r="D8" s="42"/>
      <c r="E8" s="42"/>
      <c r="F8" s="42"/>
      <c r="G8" s="42"/>
      <c r="H8" s="42"/>
      <c r="I8" s="43"/>
    </row>
    <row r="9" spans="1:9" ht="22.5" customHeight="1">
      <c r="A9" s="1" t="s">
        <v>6</v>
      </c>
      <c r="B9" s="82" t="s">
        <v>32</v>
      </c>
      <c r="C9" s="85" t="s">
        <v>10</v>
      </c>
      <c r="D9" s="86"/>
      <c r="E9" s="44" t="s">
        <v>7</v>
      </c>
      <c r="F9" s="89" t="s">
        <v>8</v>
      </c>
      <c r="G9" s="90"/>
      <c r="H9" s="44" t="s">
        <v>31</v>
      </c>
      <c r="I9" s="44" t="s">
        <v>33</v>
      </c>
    </row>
    <row r="10" spans="1:9" ht="15.75" thickBot="1">
      <c r="A10" s="1" t="s">
        <v>9</v>
      </c>
      <c r="B10" s="83"/>
      <c r="C10" s="87"/>
      <c r="D10" s="88"/>
      <c r="E10" s="45"/>
      <c r="F10" s="91"/>
      <c r="G10" s="92"/>
      <c r="H10" s="45"/>
      <c r="I10" s="45"/>
    </row>
    <row r="11" spans="1:9" ht="9.75" customHeight="1" thickBot="1">
      <c r="A11" s="2"/>
      <c r="B11" s="84"/>
      <c r="C11" s="87"/>
      <c r="D11" s="88"/>
      <c r="E11" s="46"/>
      <c r="F11" s="4" t="s">
        <v>29</v>
      </c>
      <c r="G11" s="4" t="s">
        <v>30</v>
      </c>
      <c r="H11" s="5" t="s">
        <v>11</v>
      </c>
      <c r="I11" s="6" t="s">
        <v>11</v>
      </c>
    </row>
    <row r="12" spans="1:9" ht="15.75" customHeight="1" thickBot="1">
      <c r="A12" s="3">
        <v>1</v>
      </c>
      <c r="B12" s="21"/>
      <c r="C12" s="49" t="s">
        <v>52</v>
      </c>
      <c r="D12" s="50"/>
      <c r="E12" s="10" t="s">
        <v>41</v>
      </c>
      <c r="F12" s="15">
        <v>6</v>
      </c>
      <c r="G12" s="9">
        <v>24</v>
      </c>
      <c r="H12" s="27">
        <v>385</v>
      </c>
      <c r="I12" s="100">
        <f>SUM(H12*G12)</f>
        <v>9240</v>
      </c>
    </row>
    <row r="13" spans="1:9" ht="15.75" customHeight="1" thickBot="1">
      <c r="A13" s="3">
        <v>2</v>
      </c>
      <c r="B13" s="21"/>
      <c r="C13" s="49" t="s">
        <v>53</v>
      </c>
      <c r="D13" s="50"/>
      <c r="E13" s="8" t="s">
        <v>41</v>
      </c>
      <c r="F13" s="16">
        <v>2</v>
      </c>
      <c r="G13" s="9">
        <v>12</v>
      </c>
      <c r="H13" s="28">
        <v>5000</v>
      </c>
      <c r="I13" s="100">
        <f t="shared" ref="I13:I54" si="0">SUM(H13*G13)</f>
        <v>60000</v>
      </c>
    </row>
    <row r="14" spans="1:9" ht="15.75" customHeight="1" thickBot="1">
      <c r="A14" s="3">
        <v>3</v>
      </c>
      <c r="B14" s="21"/>
      <c r="C14" s="49" t="s">
        <v>54</v>
      </c>
      <c r="D14" s="50"/>
      <c r="E14" s="11" t="s">
        <v>41</v>
      </c>
      <c r="F14" s="16">
        <v>1</v>
      </c>
      <c r="G14" s="9">
        <v>2</v>
      </c>
      <c r="H14" s="29">
        <v>2000</v>
      </c>
      <c r="I14" s="100">
        <f t="shared" si="0"/>
        <v>4000</v>
      </c>
    </row>
    <row r="15" spans="1:9" ht="18.75" customHeight="1" thickBot="1">
      <c r="A15" s="3">
        <v>4</v>
      </c>
      <c r="B15" s="21"/>
      <c r="C15" s="49" t="s">
        <v>55</v>
      </c>
      <c r="D15" s="50"/>
      <c r="E15" s="7" t="s">
        <v>41</v>
      </c>
      <c r="F15" s="16">
        <v>1</v>
      </c>
      <c r="G15" s="9">
        <v>2</v>
      </c>
      <c r="H15" s="30">
        <v>800</v>
      </c>
      <c r="I15" s="100">
        <f t="shared" si="0"/>
        <v>1600</v>
      </c>
    </row>
    <row r="16" spans="1:9" ht="16.5" customHeight="1" thickBot="1">
      <c r="A16" s="3">
        <v>5</v>
      </c>
      <c r="B16" s="21"/>
      <c r="C16" s="49" t="s">
        <v>56</v>
      </c>
      <c r="D16" s="50"/>
      <c r="E16" s="12" t="s">
        <v>41</v>
      </c>
      <c r="F16" s="16">
        <v>1</v>
      </c>
      <c r="G16" s="9">
        <v>8</v>
      </c>
      <c r="H16" s="31">
        <v>78</v>
      </c>
      <c r="I16" s="100">
        <f t="shared" si="0"/>
        <v>624</v>
      </c>
    </row>
    <row r="17" spans="1:9" ht="18" customHeight="1" thickBot="1">
      <c r="A17" s="3">
        <v>6</v>
      </c>
      <c r="B17" s="21"/>
      <c r="C17" s="49" t="s">
        <v>57</v>
      </c>
      <c r="D17" s="50"/>
      <c r="E17" s="12" t="s">
        <v>41</v>
      </c>
      <c r="F17" s="16">
        <v>1</v>
      </c>
      <c r="G17" s="9">
        <v>10</v>
      </c>
      <c r="H17" s="31">
        <v>88</v>
      </c>
      <c r="I17" s="100">
        <f t="shared" si="0"/>
        <v>880</v>
      </c>
    </row>
    <row r="18" spans="1:9" ht="16.5" customHeight="1" thickBot="1">
      <c r="A18" s="3">
        <v>7</v>
      </c>
      <c r="B18" s="21"/>
      <c r="C18" s="49" t="s">
        <v>58</v>
      </c>
      <c r="D18" s="50"/>
      <c r="E18" s="12" t="s">
        <v>41</v>
      </c>
      <c r="F18" s="17">
        <v>6</v>
      </c>
      <c r="G18" s="9">
        <v>12</v>
      </c>
      <c r="H18" s="31">
        <v>275</v>
      </c>
      <c r="I18" s="100">
        <f t="shared" si="0"/>
        <v>3300</v>
      </c>
    </row>
    <row r="19" spans="1:9" ht="18" customHeight="1" thickBot="1">
      <c r="A19" s="3">
        <v>8</v>
      </c>
      <c r="B19" s="21"/>
      <c r="C19" s="49" t="s">
        <v>59</v>
      </c>
      <c r="D19" s="50"/>
      <c r="E19" s="12" t="s">
        <v>41</v>
      </c>
      <c r="F19" s="16">
        <v>10</v>
      </c>
      <c r="G19" s="9">
        <v>30</v>
      </c>
      <c r="H19" s="31">
        <v>250</v>
      </c>
      <c r="I19" s="100">
        <f t="shared" si="0"/>
        <v>7500</v>
      </c>
    </row>
    <row r="20" spans="1:9" ht="18" customHeight="1" thickBot="1">
      <c r="A20" s="3">
        <v>9</v>
      </c>
      <c r="B20" s="21"/>
      <c r="C20" s="49" t="s">
        <v>60</v>
      </c>
      <c r="D20" s="50"/>
      <c r="E20" s="12" t="s">
        <v>41</v>
      </c>
      <c r="F20" s="16">
        <v>1</v>
      </c>
      <c r="G20" s="9">
        <v>12</v>
      </c>
      <c r="H20" s="31">
        <v>500</v>
      </c>
      <c r="I20" s="100">
        <f t="shared" si="0"/>
        <v>6000</v>
      </c>
    </row>
    <row r="21" spans="1:9" ht="21" customHeight="1" thickBot="1">
      <c r="A21" s="25">
        <v>10</v>
      </c>
      <c r="B21" s="21"/>
      <c r="C21" s="49" t="s">
        <v>93</v>
      </c>
      <c r="D21" s="50"/>
      <c r="E21" s="12" t="s">
        <v>42</v>
      </c>
      <c r="F21" s="16">
        <v>1</v>
      </c>
      <c r="G21" s="9">
        <v>2</v>
      </c>
      <c r="H21" s="31">
        <v>350</v>
      </c>
      <c r="I21" s="100">
        <f t="shared" si="0"/>
        <v>700</v>
      </c>
    </row>
    <row r="22" spans="1:9" ht="15.75" customHeight="1" thickBot="1">
      <c r="A22" s="25">
        <v>11</v>
      </c>
      <c r="B22" s="21"/>
      <c r="C22" s="49" t="s">
        <v>61</v>
      </c>
      <c r="D22" s="50"/>
      <c r="E22" s="12" t="s">
        <v>41</v>
      </c>
      <c r="F22" s="16">
        <v>3</v>
      </c>
      <c r="G22" s="9">
        <v>10</v>
      </c>
      <c r="H22" s="31">
        <v>9650</v>
      </c>
      <c r="I22" s="100">
        <f t="shared" si="0"/>
        <v>96500</v>
      </c>
    </row>
    <row r="23" spans="1:9" ht="15.75" thickBot="1">
      <c r="A23" s="25">
        <v>12</v>
      </c>
      <c r="B23" s="21"/>
      <c r="C23" s="49" t="s">
        <v>62</v>
      </c>
      <c r="D23" s="50"/>
      <c r="E23" s="12" t="s">
        <v>41</v>
      </c>
      <c r="F23" s="16">
        <v>1</v>
      </c>
      <c r="G23" s="9">
        <v>2</v>
      </c>
      <c r="H23" s="31">
        <v>12000</v>
      </c>
      <c r="I23" s="100">
        <f t="shared" si="0"/>
        <v>24000</v>
      </c>
    </row>
    <row r="24" spans="1:9" ht="15.75" thickBot="1">
      <c r="A24" s="25">
        <v>13</v>
      </c>
      <c r="B24" s="21"/>
      <c r="C24" s="49" t="s">
        <v>63</v>
      </c>
      <c r="D24" s="50"/>
      <c r="E24" s="12" t="s">
        <v>41</v>
      </c>
      <c r="F24" s="16">
        <v>1</v>
      </c>
      <c r="G24" s="9">
        <v>10</v>
      </c>
      <c r="H24" s="30">
        <v>480</v>
      </c>
      <c r="I24" s="100">
        <f t="shared" si="0"/>
        <v>4800</v>
      </c>
    </row>
    <row r="25" spans="1:9" ht="15.75" thickBot="1">
      <c r="A25" s="25">
        <v>14</v>
      </c>
      <c r="B25" s="21"/>
      <c r="C25" s="49" t="s">
        <v>64</v>
      </c>
      <c r="D25" s="50"/>
      <c r="E25" s="12" t="s">
        <v>41</v>
      </c>
      <c r="F25" s="16">
        <v>2</v>
      </c>
      <c r="G25" s="9">
        <v>6</v>
      </c>
      <c r="H25" s="31">
        <v>105</v>
      </c>
      <c r="I25" s="100">
        <f t="shared" si="0"/>
        <v>630</v>
      </c>
    </row>
    <row r="26" spans="1:9" ht="15.75" thickBot="1">
      <c r="A26" s="25">
        <v>15</v>
      </c>
      <c r="B26" s="21"/>
      <c r="C26" s="49" t="s">
        <v>65</v>
      </c>
      <c r="D26" s="50"/>
      <c r="E26" s="12" t="s">
        <v>41</v>
      </c>
      <c r="F26" s="16">
        <v>2</v>
      </c>
      <c r="G26" s="9">
        <v>8</v>
      </c>
      <c r="H26" s="31">
        <v>720</v>
      </c>
      <c r="I26" s="100">
        <f t="shared" si="0"/>
        <v>5760</v>
      </c>
    </row>
    <row r="27" spans="1:9" ht="15.75" thickBot="1">
      <c r="A27" s="25">
        <v>16</v>
      </c>
      <c r="B27" s="21"/>
      <c r="C27" s="49" t="s">
        <v>66</v>
      </c>
      <c r="D27" s="50"/>
      <c r="E27" s="12" t="s">
        <v>42</v>
      </c>
      <c r="F27" s="16">
        <v>1</v>
      </c>
      <c r="G27" s="9">
        <v>2</v>
      </c>
      <c r="H27" s="31">
        <v>3500</v>
      </c>
      <c r="I27" s="100">
        <f t="shared" si="0"/>
        <v>7000</v>
      </c>
    </row>
    <row r="28" spans="1:9" ht="15.75" thickBot="1">
      <c r="A28" s="25">
        <v>17</v>
      </c>
      <c r="B28" s="21"/>
      <c r="C28" s="49" t="s">
        <v>67</v>
      </c>
      <c r="D28" s="50"/>
      <c r="E28" s="12" t="s">
        <v>41</v>
      </c>
      <c r="F28" s="16">
        <v>1</v>
      </c>
      <c r="G28" s="9">
        <v>6</v>
      </c>
      <c r="H28" s="31">
        <v>190</v>
      </c>
      <c r="I28" s="100">
        <f t="shared" si="0"/>
        <v>1140</v>
      </c>
    </row>
    <row r="29" spans="1:9" ht="15.75" thickBot="1">
      <c r="A29" s="25">
        <v>18</v>
      </c>
      <c r="B29" s="21"/>
      <c r="C29" s="54" t="s">
        <v>68</v>
      </c>
      <c r="D29" s="55"/>
      <c r="E29" s="12" t="s">
        <v>41</v>
      </c>
      <c r="F29" s="9">
        <v>2</v>
      </c>
      <c r="G29" s="9">
        <v>3</v>
      </c>
      <c r="H29" s="31">
        <v>330</v>
      </c>
      <c r="I29" s="100">
        <f t="shared" si="0"/>
        <v>990</v>
      </c>
    </row>
    <row r="30" spans="1:9" ht="15.75" thickBot="1">
      <c r="A30" s="25">
        <v>19</v>
      </c>
      <c r="B30" s="21"/>
      <c r="C30" s="49" t="s">
        <v>69</v>
      </c>
      <c r="D30" s="50"/>
      <c r="E30" s="12" t="s">
        <v>41</v>
      </c>
      <c r="F30" s="9">
        <v>1</v>
      </c>
      <c r="G30" s="9">
        <v>6</v>
      </c>
      <c r="H30" s="31">
        <v>810</v>
      </c>
      <c r="I30" s="100">
        <f t="shared" si="0"/>
        <v>4860</v>
      </c>
    </row>
    <row r="31" spans="1:9" ht="17.25" customHeight="1" thickBot="1">
      <c r="A31" s="25">
        <v>20</v>
      </c>
      <c r="B31" s="21"/>
      <c r="C31" s="49" t="s">
        <v>70</v>
      </c>
      <c r="D31" s="50"/>
      <c r="E31" s="12" t="s">
        <v>41</v>
      </c>
      <c r="F31" s="9">
        <v>2</v>
      </c>
      <c r="G31" s="9">
        <v>6</v>
      </c>
      <c r="H31" s="31">
        <v>483</v>
      </c>
      <c r="I31" s="100">
        <f t="shared" si="0"/>
        <v>2898</v>
      </c>
    </row>
    <row r="32" spans="1:9" ht="16.5" customHeight="1" thickBot="1">
      <c r="A32" s="25">
        <v>21</v>
      </c>
      <c r="B32" s="21"/>
      <c r="C32" s="49" t="s">
        <v>71</v>
      </c>
      <c r="D32" s="50"/>
      <c r="E32" s="12" t="s">
        <v>41</v>
      </c>
      <c r="F32" s="9">
        <v>1</v>
      </c>
      <c r="G32" s="9">
        <v>6</v>
      </c>
      <c r="H32" s="31">
        <v>1000</v>
      </c>
      <c r="I32" s="100">
        <f t="shared" si="0"/>
        <v>6000</v>
      </c>
    </row>
    <row r="33" spans="1:9" ht="15.75" thickBot="1">
      <c r="A33" s="25">
        <v>22</v>
      </c>
      <c r="B33" s="21"/>
      <c r="C33" s="49" t="s">
        <v>72</v>
      </c>
      <c r="D33" s="50"/>
      <c r="E33" s="12" t="s">
        <v>41</v>
      </c>
      <c r="F33" s="9">
        <v>2</v>
      </c>
      <c r="G33" s="9">
        <v>6</v>
      </c>
      <c r="H33" s="31">
        <v>250</v>
      </c>
      <c r="I33" s="100">
        <f t="shared" si="0"/>
        <v>1500</v>
      </c>
    </row>
    <row r="34" spans="1:9" ht="15.75" thickBot="1">
      <c r="A34" s="25">
        <v>23</v>
      </c>
      <c r="B34" s="21"/>
      <c r="C34" s="49" t="s">
        <v>73</v>
      </c>
      <c r="D34" s="50"/>
      <c r="E34" s="12" t="s">
        <v>41</v>
      </c>
      <c r="F34" s="9">
        <v>2</v>
      </c>
      <c r="G34" s="9">
        <v>3</v>
      </c>
      <c r="H34" s="31">
        <v>685</v>
      </c>
      <c r="I34" s="100">
        <f t="shared" si="0"/>
        <v>2055</v>
      </c>
    </row>
    <row r="35" spans="1:9" ht="15.75" thickBot="1">
      <c r="A35" s="25">
        <v>24</v>
      </c>
      <c r="B35" s="21"/>
      <c r="C35" s="49" t="s">
        <v>74</v>
      </c>
      <c r="D35" s="50"/>
      <c r="E35" s="12" t="s">
        <v>41</v>
      </c>
      <c r="F35" s="9">
        <v>1</v>
      </c>
      <c r="G35" s="9">
        <v>3</v>
      </c>
      <c r="H35" s="31">
        <v>2500</v>
      </c>
      <c r="I35" s="100">
        <f t="shared" si="0"/>
        <v>7500</v>
      </c>
    </row>
    <row r="36" spans="1:9" ht="15.75" thickBot="1">
      <c r="A36" s="25">
        <v>25</v>
      </c>
      <c r="B36" s="21"/>
      <c r="C36" s="49" t="s">
        <v>75</v>
      </c>
      <c r="D36" s="50"/>
      <c r="E36" s="12" t="s">
        <v>41</v>
      </c>
      <c r="F36" s="17">
        <v>2</v>
      </c>
      <c r="G36" s="9">
        <v>6</v>
      </c>
      <c r="H36" s="30">
        <v>750</v>
      </c>
      <c r="I36" s="100">
        <f t="shared" si="0"/>
        <v>4500</v>
      </c>
    </row>
    <row r="37" spans="1:9" ht="15.75" thickBot="1">
      <c r="A37" s="25">
        <v>26</v>
      </c>
      <c r="B37" s="21"/>
      <c r="C37" s="96" t="s">
        <v>94</v>
      </c>
      <c r="D37" s="97"/>
      <c r="E37" s="12" t="s">
        <v>42</v>
      </c>
      <c r="F37" s="18">
        <v>50</v>
      </c>
      <c r="G37" s="18">
        <v>250</v>
      </c>
      <c r="H37" s="31">
        <v>1000</v>
      </c>
      <c r="I37" s="100">
        <f t="shared" si="0"/>
        <v>250000</v>
      </c>
    </row>
    <row r="38" spans="1:9" ht="15.75" thickBot="1">
      <c r="A38" s="25">
        <v>27</v>
      </c>
      <c r="B38" s="21"/>
      <c r="C38" s="49" t="s">
        <v>76</v>
      </c>
      <c r="D38" s="50"/>
      <c r="E38" s="12" t="s">
        <v>41</v>
      </c>
      <c r="F38" s="17">
        <v>8</v>
      </c>
      <c r="G38" s="9">
        <v>20</v>
      </c>
      <c r="H38" s="31">
        <v>1150</v>
      </c>
      <c r="I38" s="100">
        <f t="shared" si="0"/>
        <v>23000</v>
      </c>
    </row>
    <row r="39" spans="1:9" ht="15.75" thickBot="1">
      <c r="A39" s="25">
        <v>28</v>
      </c>
      <c r="B39" s="21"/>
      <c r="C39" s="49" t="s">
        <v>77</v>
      </c>
      <c r="D39" s="50"/>
      <c r="E39" s="12" t="s">
        <v>41</v>
      </c>
      <c r="F39" s="9">
        <v>1</v>
      </c>
      <c r="G39" s="9">
        <v>4</v>
      </c>
      <c r="H39" s="31">
        <v>370</v>
      </c>
      <c r="I39" s="100">
        <f t="shared" si="0"/>
        <v>1480</v>
      </c>
    </row>
    <row r="40" spans="1:9" ht="15.75" customHeight="1" thickBot="1">
      <c r="A40" s="25">
        <v>29</v>
      </c>
      <c r="B40" s="21"/>
      <c r="C40" s="49" t="s">
        <v>78</v>
      </c>
      <c r="D40" s="50"/>
      <c r="E40" s="12" t="s">
        <v>41</v>
      </c>
      <c r="F40" s="9">
        <v>1</v>
      </c>
      <c r="G40" s="9">
        <v>2</v>
      </c>
      <c r="H40" s="31">
        <v>1350</v>
      </c>
      <c r="I40" s="100">
        <f t="shared" si="0"/>
        <v>2700</v>
      </c>
    </row>
    <row r="41" spans="1:9" ht="15.75" thickBot="1">
      <c r="A41" s="25">
        <v>30</v>
      </c>
      <c r="B41" s="21"/>
      <c r="C41" s="49" t="s">
        <v>79</v>
      </c>
      <c r="D41" s="50"/>
      <c r="E41" s="12" t="s">
        <v>41</v>
      </c>
      <c r="F41" s="17">
        <v>1</v>
      </c>
      <c r="G41" s="13">
        <v>3</v>
      </c>
      <c r="H41" s="31">
        <v>370</v>
      </c>
      <c r="I41" s="100">
        <f t="shared" si="0"/>
        <v>1110</v>
      </c>
    </row>
    <row r="42" spans="1:9" ht="14.25" customHeight="1" thickBot="1">
      <c r="A42" s="25">
        <v>31</v>
      </c>
      <c r="B42" s="21"/>
      <c r="C42" s="49" t="s">
        <v>80</v>
      </c>
      <c r="D42" s="50"/>
      <c r="E42" s="12" t="s">
        <v>41</v>
      </c>
      <c r="F42" s="9">
        <v>8</v>
      </c>
      <c r="G42" s="9">
        <v>16</v>
      </c>
      <c r="H42" s="31">
        <v>1890</v>
      </c>
      <c r="I42" s="100">
        <f t="shared" si="0"/>
        <v>30240</v>
      </c>
    </row>
    <row r="43" spans="1:9" ht="15.75" thickBot="1">
      <c r="A43" s="25">
        <v>32</v>
      </c>
      <c r="B43" s="21"/>
      <c r="C43" s="49" t="s">
        <v>81</v>
      </c>
      <c r="D43" s="50"/>
      <c r="E43" s="12" t="s">
        <v>41</v>
      </c>
      <c r="F43" s="9">
        <v>1</v>
      </c>
      <c r="G43" s="9">
        <v>18</v>
      </c>
      <c r="H43" s="31">
        <v>72</v>
      </c>
      <c r="I43" s="100">
        <f t="shared" si="0"/>
        <v>1296</v>
      </c>
    </row>
    <row r="44" spans="1:9" ht="15.75" thickBot="1">
      <c r="A44" s="25">
        <v>33</v>
      </c>
      <c r="B44" s="21"/>
      <c r="C44" s="49" t="s">
        <v>82</v>
      </c>
      <c r="D44" s="50"/>
      <c r="E44" s="12" t="s">
        <v>41</v>
      </c>
      <c r="F44" s="9">
        <v>6</v>
      </c>
      <c r="G44" s="9">
        <v>18</v>
      </c>
      <c r="H44" s="31">
        <v>505</v>
      </c>
      <c r="I44" s="100">
        <f t="shared" si="0"/>
        <v>9090</v>
      </c>
    </row>
    <row r="45" spans="1:9" ht="15.75" thickBot="1">
      <c r="A45" s="25">
        <v>34</v>
      </c>
      <c r="B45" s="21"/>
      <c r="C45" s="49" t="s">
        <v>83</v>
      </c>
      <c r="D45" s="50"/>
      <c r="E45" s="12" t="s">
        <v>41</v>
      </c>
      <c r="F45" s="17">
        <v>1</v>
      </c>
      <c r="G45" s="9">
        <v>2</v>
      </c>
      <c r="H45" s="31">
        <v>1450</v>
      </c>
      <c r="I45" s="100">
        <f t="shared" si="0"/>
        <v>2900</v>
      </c>
    </row>
    <row r="46" spans="1:9" ht="15.75" thickBot="1">
      <c r="A46" s="25">
        <v>35</v>
      </c>
      <c r="B46" s="21"/>
      <c r="C46" s="49" t="s">
        <v>84</v>
      </c>
      <c r="D46" s="50"/>
      <c r="E46" s="12" t="s">
        <v>42</v>
      </c>
      <c r="F46" s="9">
        <v>1</v>
      </c>
      <c r="G46" s="9">
        <v>2</v>
      </c>
      <c r="H46" s="30">
        <v>2400</v>
      </c>
      <c r="I46" s="100">
        <f t="shared" si="0"/>
        <v>4800</v>
      </c>
    </row>
    <row r="47" spans="1:9" ht="15.75" thickBot="1">
      <c r="A47" s="25">
        <v>36</v>
      </c>
      <c r="B47" s="21"/>
      <c r="C47" s="49" t="s">
        <v>85</v>
      </c>
      <c r="D47" s="50"/>
      <c r="E47" s="12" t="s">
        <v>41</v>
      </c>
      <c r="F47" s="9">
        <v>5</v>
      </c>
      <c r="G47" s="9">
        <v>15</v>
      </c>
      <c r="H47" s="31">
        <v>1000</v>
      </c>
      <c r="I47" s="100">
        <f t="shared" si="0"/>
        <v>15000</v>
      </c>
    </row>
    <row r="48" spans="1:9" ht="15.75" customHeight="1" thickBot="1">
      <c r="A48" s="25">
        <v>37</v>
      </c>
      <c r="B48" s="21"/>
      <c r="C48" s="49" t="s">
        <v>86</v>
      </c>
      <c r="D48" s="50"/>
      <c r="E48" s="12" t="s">
        <v>41</v>
      </c>
      <c r="F48" s="9">
        <v>1</v>
      </c>
      <c r="G48" s="9">
        <v>2</v>
      </c>
      <c r="H48" s="31">
        <v>4200</v>
      </c>
      <c r="I48" s="100">
        <f t="shared" si="0"/>
        <v>8400</v>
      </c>
    </row>
    <row r="49" spans="1:9" ht="15.75" thickBot="1">
      <c r="A49" s="25">
        <v>38</v>
      </c>
      <c r="B49" s="21"/>
      <c r="C49" s="49" t="s">
        <v>87</v>
      </c>
      <c r="D49" s="50"/>
      <c r="E49" s="12" t="s">
        <v>41</v>
      </c>
      <c r="F49" s="9">
        <v>1</v>
      </c>
      <c r="G49" s="9">
        <v>18</v>
      </c>
      <c r="H49" s="31">
        <v>152</v>
      </c>
      <c r="I49" s="100">
        <f t="shared" si="0"/>
        <v>2736</v>
      </c>
    </row>
    <row r="50" spans="1:9" ht="15.75" thickBot="1">
      <c r="A50" s="25">
        <v>39</v>
      </c>
      <c r="B50" s="21"/>
      <c r="C50" s="49" t="s">
        <v>88</v>
      </c>
      <c r="D50" s="50"/>
      <c r="E50" s="12" t="s">
        <v>41</v>
      </c>
      <c r="F50" s="9">
        <v>1</v>
      </c>
      <c r="G50" s="13">
        <v>10</v>
      </c>
      <c r="H50" s="31">
        <v>105</v>
      </c>
      <c r="I50" s="100">
        <f t="shared" si="0"/>
        <v>1050</v>
      </c>
    </row>
    <row r="51" spans="1:9" ht="15.75" thickBot="1">
      <c r="A51" s="25">
        <v>40</v>
      </c>
      <c r="B51" s="21"/>
      <c r="C51" s="49" t="s">
        <v>89</v>
      </c>
      <c r="D51" s="50"/>
      <c r="E51" s="12" t="s">
        <v>41</v>
      </c>
      <c r="F51" s="9">
        <v>2</v>
      </c>
      <c r="G51" s="9">
        <v>8</v>
      </c>
      <c r="H51" s="31">
        <v>175</v>
      </c>
      <c r="I51" s="100">
        <f t="shared" si="0"/>
        <v>1400</v>
      </c>
    </row>
    <row r="52" spans="1:9" ht="15.75" thickBot="1">
      <c r="A52" s="25">
        <v>41</v>
      </c>
      <c r="B52" s="21"/>
      <c r="C52" s="49" t="s">
        <v>90</v>
      </c>
      <c r="D52" s="50"/>
      <c r="E52" s="12" t="s">
        <v>41</v>
      </c>
      <c r="F52" s="9">
        <v>2</v>
      </c>
      <c r="G52" s="9">
        <v>6</v>
      </c>
      <c r="H52" s="31">
        <v>175</v>
      </c>
      <c r="I52" s="100">
        <f t="shared" si="0"/>
        <v>1050</v>
      </c>
    </row>
    <row r="53" spans="1:9" ht="15.75" thickBot="1">
      <c r="A53" s="25">
        <v>42</v>
      </c>
      <c r="B53" s="21"/>
      <c r="C53" s="49" t="s">
        <v>91</v>
      </c>
      <c r="D53" s="50"/>
      <c r="E53" s="12" t="s">
        <v>41</v>
      </c>
      <c r="F53" s="19">
        <v>1</v>
      </c>
      <c r="G53" s="14">
        <v>12</v>
      </c>
      <c r="H53" s="31">
        <v>300</v>
      </c>
      <c r="I53" s="100">
        <f t="shared" si="0"/>
        <v>3600</v>
      </c>
    </row>
    <row r="54" spans="1:9" ht="15.75" thickBot="1">
      <c r="A54" s="26">
        <v>43</v>
      </c>
      <c r="B54" s="22"/>
      <c r="C54" s="98" t="s">
        <v>92</v>
      </c>
      <c r="D54" s="99"/>
      <c r="E54" s="23" t="s">
        <v>41</v>
      </c>
      <c r="F54" s="24">
        <v>2</v>
      </c>
      <c r="G54" s="20">
        <v>10</v>
      </c>
      <c r="H54" s="101">
        <v>112</v>
      </c>
      <c r="I54" s="102">
        <f t="shared" si="0"/>
        <v>1120</v>
      </c>
    </row>
    <row r="55" spans="1:9" ht="15.75" thickBot="1">
      <c r="A55" s="51"/>
      <c r="B55" s="52"/>
      <c r="C55" s="52"/>
      <c r="D55" s="52"/>
      <c r="E55" s="52"/>
      <c r="F55" s="52"/>
      <c r="G55" s="53"/>
      <c r="H55" s="104" t="s">
        <v>12</v>
      </c>
      <c r="I55" s="105">
        <f>SUM(I12:I54)</f>
        <v>624949</v>
      </c>
    </row>
    <row r="56" spans="1:9" ht="15.75" thickBot="1">
      <c r="A56" s="47" t="s">
        <v>13</v>
      </c>
      <c r="B56" s="48"/>
      <c r="C56" s="48"/>
      <c r="D56" s="48"/>
      <c r="E56" s="48"/>
      <c r="F56" s="48"/>
      <c r="G56" s="48"/>
      <c r="H56" s="48"/>
      <c r="I56" s="103"/>
    </row>
    <row r="57" spans="1:9" ht="15.75" thickBot="1">
      <c r="A57" s="32" t="s">
        <v>14</v>
      </c>
      <c r="B57" s="33"/>
      <c r="C57" s="33"/>
      <c r="D57" s="33"/>
      <c r="E57" s="33"/>
      <c r="F57" s="33"/>
      <c r="G57" s="33"/>
      <c r="H57" s="33"/>
      <c r="I57" s="34"/>
    </row>
    <row r="58" spans="1:9" ht="15.75" thickBot="1">
      <c r="A58" s="59" t="s">
        <v>46</v>
      </c>
      <c r="B58" s="60"/>
      <c r="C58" s="60"/>
      <c r="D58" s="60"/>
      <c r="E58" s="60"/>
      <c r="F58" s="60"/>
      <c r="G58" s="60"/>
      <c r="H58" s="60"/>
      <c r="I58" s="61"/>
    </row>
    <row r="59" spans="1:9" ht="15.75" thickBot="1">
      <c r="A59" s="32" t="s">
        <v>15</v>
      </c>
      <c r="B59" s="33"/>
      <c r="C59" s="33"/>
      <c r="D59" s="33"/>
      <c r="E59" s="33"/>
      <c r="F59" s="33"/>
      <c r="G59" s="33"/>
      <c r="H59" s="33"/>
      <c r="I59" s="34"/>
    </row>
    <row r="60" spans="1:9" ht="15.75" thickBot="1">
      <c r="A60" s="32" t="s">
        <v>47</v>
      </c>
      <c r="B60" s="33"/>
      <c r="C60" s="33"/>
      <c r="D60" s="33"/>
      <c r="E60" s="33"/>
      <c r="F60" s="33"/>
      <c r="G60" s="33"/>
      <c r="H60" s="33"/>
      <c r="I60" s="34"/>
    </row>
    <row r="61" spans="1:9" ht="15.75" thickBot="1">
      <c r="A61" s="32" t="s">
        <v>16</v>
      </c>
      <c r="B61" s="33"/>
      <c r="C61" s="33"/>
      <c r="D61" s="33"/>
      <c r="E61" s="33"/>
      <c r="F61" s="33"/>
      <c r="G61" s="33"/>
      <c r="H61" s="33"/>
      <c r="I61" s="34"/>
    </row>
    <row r="62" spans="1:9">
      <c r="A62" s="62" t="s">
        <v>48</v>
      </c>
      <c r="B62" s="63"/>
      <c r="C62" s="63"/>
      <c r="D62" s="63"/>
      <c r="E62" s="63"/>
      <c r="F62" s="63"/>
      <c r="G62" s="63"/>
      <c r="H62" s="63"/>
      <c r="I62" s="64"/>
    </row>
    <row r="63" spans="1:9">
      <c r="A63" s="56" t="s">
        <v>17</v>
      </c>
      <c r="B63" s="57"/>
      <c r="C63" s="57"/>
      <c r="D63" s="57"/>
      <c r="E63" s="57"/>
      <c r="F63" s="57"/>
      <c r="G63" s="57"/>
      <c r="H63" s="57"/>
      <c r="I63" s="58"/>
    </row>
    <row r="64" spans="1:9">
      <c r="A64" s="56" t="s">
        <v>18</v>
      </c>
      <c r="B64" s="57"/>
      <c r="C64" s="57"/>
      <c r="D64" s="57"/>
      <c r="E64" s="57"/>
      <c r="F64" s="57"/>
      <c r="G64" s="57"/>
      <c r="H64" s="57"/>
      <c r="I64" s="58"/>
    </row>
    <row r="65" spans="1:9">
      <c r="A65" s="56" t="s">
        <v>19</v>
      </c>
      <c r="B65" s="57"/>
      <c r="C65" s="57"/>
      <c r="D65" s="57"/>
      <c r="E65" s="57"/>
      <c r="F65" s="57"/>
      <c r="G65" s="57"/>
      <c r="H65" s="57"/>
      <c r="I65" s="58"/>
    </row>
    <row r="66" spans="1:9" ht="15.75" thickBot="1">
      <c r="A66" s="65" t="s">
        <v>20</v>
      </c>
      <c r="B66" s="66"/>
      <c r="C66" s="66"/>
      <c r="D66" s="66"/>
      <c r="E66" s="66"/>
      <c r="F66" s="66"/>
      <c r="G66" s="66"/>
      <c r="H66" s="66"/>
      <c r="I66" s="67"/>
    </row>
    <row r="67" spans="1:9">
      <c r="A67" s="62" t="s">
        <v>49</v>
      </c>
      <c r="B67" s="63"/>
      <c r="C67" s="63"/>
      <c r="D67" s="63"/>
      <c r="E67" s="63"/>
      <c r="F67" s="63"/>
      <c r="G67" s="63"/>
      <c r="H67" s="63"/>
      <c r="I67" s="64"/>
    </row>
    <row r="68" spans="1:9">
      <c r="A68" s="56" t="s">
        <v>21</v>
      </c>
      <c r="B68" s="57"/>
      <c r="C68" s="57"/>
      <c r="D68" s="57"/>
      <c r="E68" s="57"/>
      <c r="F68" s="57"/>
      <c r="G68" s="57"/>
      <c r="H68" s="57"/>
      <c r="I68" s="58"/>
    </row>
    <row r="69" spans="1:9">
      <c r="A69" s="56" t="s">
        <v>18</v>
      </c>
      <c r="B69" s="57"/>
      <c r="C69" s="57"/>
      <c r="D69" s="57"/>
      <c r="E69" s="57"/>
      <c r="F69" s="57"/>
      <c r="G69" s="57"/>
      <c r="H69" s="57"/>
      <c r="I69" s="58"/>
    </row>
    <row r="70" spans="1:9">
      <c r="A70" s="56" t="s">
        <v>19</v>
      </c>
      <c r="B70" s="57"/>
      <c r="C70" s="57"/>
      <c r="D70" s="57"/>
      <c r="E70" s="57"/>
      <c r="F70" s="57"/>
      <c r="G70" s="57"/>
      <c r="H70" s="57"/>
      <c r="I70" s="58"/>
    </row>
    <row r="71" spans="1:9" ht="15.75" thickBot="1">
      <c r="A71" s="56" t="s">
        <v>20</v>
      </c>
      <c r="B71" s="57"/>
      <c r="C71" s="57"/>
      <c r="D71" s="57"/>
      <c r="E71" s="57"/>
      <c r="F71" s="57"/>
      <c r="G71" s="57"/>
      <c r="H71" s="57"/>
      <c r="I71" s="58"/>
    </row>
    <row r="72" spans="1:9" ht="15.75" thickBot="1">
      <c r="A72" s="32" t="s">
        <v>22</v>
      </c>
      <c r="B72" s="33"/>
      <c r="C72" s="33"/>
      <c r="D72" s="33"/>
      <c r="E72" s="33"/>
      <c r="F72" s="33"/>
      <c r="G72" s="33"/>
      <c r="H72" s="33"/>
      <c r="I72" s="34"/>
    </row>
    <row r="73" spans="1:9" ht="15.75" thickBot="1">
      <c r="A73" s="32" t="s">
        <v>23</v>
      </c>
      <c r="B73" s="33"/>
      <c r="C73" s="33"/>
      <c r="D73" s="33"/>
      <c r="E73" s="33"/>
      <c r="F73" s="33"/>
      <c r="G73" s="33"/>
      <c r="H73" s="33"/>
      <c r="I73" s="34"/>
    </row>
    <row r="74" spans="1:9">
      <c r="A74" s="62" t="s">
        <v>24</v>
      </c>
      <c r="B74" s="63"/>
      <c r="C74" s="63"/>
      <c r="D74" s="63"/>
      <c r="E74" s="63"/>
      <c r="F74" s="63"/>
      <c r="G74" s="63"/>
      <c r="H74" s="63"/>
      <c r="I74" s="64"/>
    </row>
    <row r="75" spans="1:9">
      <c r="A75" s="56" t="s">
        <v>34</v>
      </c>
      <c r="B75" s="57"/>
      <c r="C75" s="57"/>
      <c r="D75" s="57"/>
      <c r="E75" s="57"/>
      <c r="F75" s="57"/>
      <c r="G75" s="57"/>
      <c r="H75" s="57"/>
      <c r="I75" s="58"/>
    </row>
    <row r="76" spans="1:9">
      <c r="A76" s="56" t="s">
        <v>35</v>
      </c>
      <c r="B76" s="57"/>
      <c r="C76" s="57"/>
      <c r="D76" s="57"/>
      <c r="E76" s="57"/>
      <c r="F76" s="57"/>
      <c r="G76" s="57"/>
      <c r="H76" s="57"/>
      <c r="I76" s="58"/>
    </row>
    <row r="77" spans="1:9">
      <c r="A77" s="56" t="s">
        <v>36</v>
      </c>
      <c r="B77" s="57"/>
      <c r="C77" s="57"/>
      <c r="D77" s="57"/>
      <c r="E77" s="57"/>
      <c r="F77" s="57"/>
      <c r="G77" s="57"/>
      <c r="H77" s="57"/>
      <c r="I77" s="58"/>
    </row>
    <row r="78" spans="1:9" ht="15.75" thickBot="1">
      <c r="A78" s="65" t="s">
        <v>37</v>
      </c>
      <c r="B78" s="66"/>
      <c r="C78" s="66"/>
      <c r="D78" s="66"/>
      <c r="E78" s="66"/>
      <c r="F78" s="66"/>
      <c r="G78" s="66"/>
      <c r="H78" s="66"/>
      <c r="I78" s="67"/>
    </row>
    <row r="79" spans="1:9" ht="15.75" thickBot="1">
      <c r="A79" s="32" t="s">
        <v>38</v>
      </c>
      <c r="B79" s="33"/>
      <c r="C79" s="33"/>
      <c r="D79" s="33"/>
      <c r="E79" s="33"/>
      <c r="F79" s="33"/>
      <c r="G79" s="33"/>
      <c r="H79" s="33"/>
      <c r="I79" s="34"/>
    </row>
    <row r="80" spans="1:9" ht="15.75" thickBot="1">
      <c r="A80" s="32" t="s">
        <v>96</v>
      </c>
      <c r="B80" s="33"/>
      <c r="C80" s="33"/>
      <c r="D80" s="33"/>
      <c r="E80" s="33"/>
      <c r="F80" s="33"/>
      <c r="G80" s="33"/>
      <c r="H80" s="33"/>
      <c r="I80" s="34"/>
    </row>
    <row r="81" spans="1:9" ht="15.75" thickBot="1">
      <c r="A81" s="32" t="s">
        <v>39</v>
      </c>
      <c r="B81" s="33"/>
      <c r="C81" s="33"/>
      <c r="D81" s="33"/>
      <c r="E81" s="33"/>
      <c r="F81" s="33"/>
      <c r="G81" s="33"/>
      <c r="H81" s="33"/>
      <c r="I81" s="34"/>
    </row>
    <row r="82" spans="1:9" ht="15.75" thickBot="1">
      <c r="A82" s="32" t="s">
        <v>40</v>
      </c>
      <c r="B82" s="33"/>
      <c r="C82" s="33"/>
      <c r="D82" s="33"/>
      <c r="E82" s="33"/>
      <c r="F82" s="33"/>
      <c r="G82" s="33"/>
      <c r="H82" s="33"/>
      <c r="I82" s="34"/>
    </row>
    <row r="83" spans="1:9" ht="15.75" thickBot="1">
      <c r="A83" s="32" t="s">
        <v>50</v>
      </c>
      <c r="B83" s="33"/>
      <c r="C83" s="33"/>
      <c r="D83" s="33"/>
      <c r="E83" s="33"/>
      <c r="F83" s="33"/>
      <c r="G83" s="33"/>
      <c r="H83" s="33"/>
      <c r="I83" s="34"/>
    </row>
    <row r="84" spans="1:9" ht="15.75" thickBot="1">
      <c r="A84" s="32" t="s">
        <v>25</v>
      </c>
      <c r="B84" s="33"/>
      <c r="C84" s="33"/>
      <c r="D84" s="33"/>
      <c r="E84" s="33"/>
      <c r="F84" s="33"/>
      <c r="G84" s="33"/>
      <c r="H84" s="33"/>
      <c r="I84" s="34"/>
    </row>
    <row r="85" spans="1:9" ht="15.75" thickBot="1">
      <c r="A85" s="93" t="s">
        <v>26</v>
      </c>
      <c r="B85" s="94"/>
      <c r="C85" s="94"/>
      <c r="D85" s="94"/>
      <c r="E85" s="94"/>
      <c r="F85" s="94"/>
      <c r="G85" s="94"/>
      <c r="H85" s="94"/>
      <c r="I85" s="95"/>
    </row>
    <row r="86" spans="1:9">
      <c r="A86" s="68" t="s">
        <v>27</v>
      </c>
      <c r="B86" s="69"/>
      <c r="C86" s="70"/>
      <c r="D86" s="68" t="s">
        <v>28</v>
      </c>
      <c r="E86" s="69"/>
      <c r="F86" s="69"/>
      <c r="G86" s="69"/>
      <c r="H86" s="69"/>
      <c r="I86" s="70"/>
    </row>
    <row r="87" spans="1:9">
      <c r="A87" s="71"/>
      <c r="B87" s="72"/>
      <c r="C87" s="73"/>
      <c r="D87" s="71"/>
      <c r="E87" s="72"/>
      <c r="F87" s="72"/>
      <c r="G87" s="72"/>
      <c r="H87" s="72"/>
      <c r="I87" s="73"/>
    </row>
    <row r="88" spans="1:9">
      <c r="A88" s="71"/>
      <c r="B88" s="72"/>
      <c r="C88" s="73"/>
      <c r="D88" s="71"/>
      <c r="E88" s="72"/>
      <c r="F88" s="72"/>
      <c r="G88" s="72"/>
      <c r="H88" s="72"/>
      <c r="I88" s="73"/>
    </row>
    <row r="89" spans="1:9">
      <c r="A89" s="71"/>
      <c r="B89" s="72"/>
      <c r="C89" s="73"/>
      <c r="D89" s="71"/>
      <c r="E89" s="72"/>
      <c r="F89" s="72"/>
      <c r="G89" s="72"/>
      <c r="H89" s="72"/>
      <c r="I89" s="73"/>
    </row>
    <row r="90" spans="1:9" ht="15.75" thickBot="1">
      <c r="A90" s="74"/>
      <c r="B90" s="75"/>
      <c r="C90" s="76"/>
      <c r="D90" s="77"/>
      <c r="E90" s="78"/>
      <c r="F90" s="78"/>
      <c r="G90" s="78"/>
      <c r="H90" s="78"/>
      <c r="I90" s="79"/>
    </row>
    <row r="91" spans="1:9">
      <c r="A91" s="68" t="s">
        <v>44</v>
      </c>
      <c r="B91" s="69"/>
      <c r="C91" s="70"/>
      <c r="D91" s="80" t="s">
        <v>45</v>
      </c>
      <c r="E91" s="80"/>
      <c r="F91" s="80"/>
      <c r="G91" s="80"/>
      <c r="H91" s="80"/>
      <c r="I91" s="81"/>
    </row>
    <row r="92" spans="1:9">
      <c r="A92" s="71"/>
      <c r="B92" s="72"/>
      <c r="C92" s="73"/>
      <c r="D92" s="72"/>
      <c r="E92" s="72"/>
      <c r="F92" s="72"/>
      <c r="G92" s="72"/>
      <c r="H92" s="72"/>
      <c r="I92" s="73"/>
    </row>
    <row r="93" spans="1:9">
      <c r="A93" s="71"/>
      <c r="B93" s="72"/>
      <c r="C93" s="73"/>
      <c r="D93" s="72"/>
      <c r="E93" s="72"/>
      <c r="F93" s="72"/>
      <c r="G93" s="72"/>
      <c r="H93" s="72"/>
      <c r="I93" s="73"/>
    </row>
    <row r="94" spans="1:9">
      <c r="A94" s="71"/>
      <c r="B94" s="72"/>
      <c r="C94" s="73"/>
      <c r="D94" s="72"/>
      <c r="E94" s="72"/>
      <c r="F94" s="72"/>
      <c r="G94" s="72"/>
      <c r="H94" s="72"/>
      <c r="I94" s="73"/>
    </row>
    <row r="95" spans="1:9" ht="15.75" thickBot="1">
      <c r="A95" s="74"/>
      <c r="B95" s="75"/>
      <c r="C95" s="76"/>
      <c r="D95" s="75"/>
      <c r="E95" s="75"/>
      <c r="F95" s="75"/>
      <c r="G95" s="75"/>
      <c r="H95" s="75"/>
      <c r="I95" s="76"/>
    </row>
    <row r="116" ht="15.75" customHeight="1"/>
  </sheetData>
  <mergeCells count="94">
    <mergeCell ref="C51:D51"/>
    <mergeCell ref="C52:D52"/>
    <mergeCell ref="C53:D53"/>
    <mergeCell ref="C54:D54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16:D16"/>
    <mergeCell ref="C20:D20"/>
    <mergeCell ref="C21:D21"/>
    <mergeCell ref="C22:D22"/>
    <mergeCell ref="C23:D23"/>
    <mergeCell ref="C17:D17"/>
    <mergeCell ref="C18:D18"/>
    <mergeCell ref="C19:D19"/>
    <mergeCell ref="C32:D32"/>
    <mergeCell ref="C33:D33"/>
    <mergeCell ref="A91:C95"/>
    <mergeCell ref="D91:I95"/>
    <mergeCell ref="H9:H10"/>
    <mergeCell ref="B9:B11"/>
    <mergeCell ref="I9:I10"/>
    <mergeCell ref="C9:D11"/>
    <mergeCell ref="F9:G10"/>
    <mergeCell ref="A80:I80"/>
    <mergeCell ref="A81:I81"/>
    <mergeCell ref="A82:I82"/>
    <mergeCell ref="A83:I83"/>
    <mergeCell ref="A84:I84"/>
    <mergeCell ref="A85:I85"/>
    <mergeCell ref="A86:C90"/>
    <mergeCell ref="D86:I90"/>
    <mergeCell ref="A79:I79"/>
    <mergeCell ref="A69:I69"/>
    <mergeCell ref="A70:I70"/>
    <mergeCell ref="A71:I71"/>
    <mergeCell ref="A72:I72"/>
    <mergeCell ref="A73:I73"/>
    <mergeCell ref="A74:I74"/>
    <mergeCell ref="A75:I75"/>
    <mergeCell ref="A76:I76"/>
    <mergeCell ref="A77:I77"/>
    <mergeCell ref="A78:I78"/>
    <mergeCell ref="A68:I68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56:I56"/>
    <mergeCell ref="C12:D12"/>
    <mergeCell ref="C13:D13"/>
    <mergeCell ref="A55:G55"/>
    <mergeCell ref="C14:D14"/>
    <mergeCell ref="C15:D15"/>
    <mergeCell ref="C31:D31"/>
    <mergeCell ref="C30:D30"/>
    <mergeCell ref="C29:D29"/>
    <mergeCell ref="C28:D28"/>
    <mergeCell ref="C27:D27"/>
    <mergeCell ref="C26:D26"/>
    <mergeCell ref="C25:D25"/>
    <mergeCell ref="C24:D24"/>
    <mergeCell ref="C34:D34"/>
    <mergeCell ref="C35:D35"/>
    <mergeCell ref="A5:I5"/>
    <mergeCell ref="A6:I6"/>
    <mergeCell ref="A7:I7"/>
    <mergeCell ref="A8:I8"/>
    <mergeCell ref="E9:E11"/>
    <mergeCell ref="A4:I4"/>
    <mergeCell ref="A1:I1"/>
    <mergeCell ref="A2:F2"/>
    <mergeCell ref="G2:I2"/>
    <mergeCell ref="A3:F3"/>
    <mergeCell ref="G3:I3"/>
  </mergeCells>
  <pageMargins left="0.2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Mama</cp:lastModifiedBy>
  <cp:lastPrinted>2023-01-04T15:36:02Z</cp:lastPrinted>
  <dcterms:created xsi:type="dcterms:W3CDTF">2023-01-03T16:24:17Z</dcterms:created>
  <dcterms:modified xsi:type="dcterms:W3CDTF">2023-02-22T15:25:08Z</dcterms:modified>
</cp:coreProperties>
</file>